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7740" yWindow="-20" windowWidth="17800" windowHeight="1522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<sst xmlns="http://schemas.openxmlformats.org/spreadsheetml/2006/main" count="25" uniqueCount="25">
  <si>
    <t>Date</t>
  </si>
  <si>
    <t>Description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</si>
  <si>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</si>
  <si>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</si>
  <si>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</si>
  <si>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</si>
  <si>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</si>
  <si>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</si>
  <si>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</si>
  <si>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</si>
  <si>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</si>
  <si>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Article 1</t>
  </si>
  <si>
    <t>Article 2</t>
  </si>
  <si>
    <t>Article 3</t>
  </si>
  <si>
    <t>Sous-total</t>
  </si>
  <si>
    <t xml:space="preserve">Crédit  </t>
  </si>
  <si>
    <t>Remise suppl.</t>
  </si>
  <si>
    <t>Solde à payer</t>
  </si>
  <si>
    <t>Martine CHAUVAT</t>
  </si>
  <si>
    <t>Travel Paradise</t>
  </si>
  <si>
    <t>78, avenue de l'Europe</t>
  </si>
  <si>
    <t>LONGVIC, 21600</t>
  </si>
  <si>
    <t>065542XXXX</t>
  </si>
  <si>
    <t>19/09</t>
  </si>
  <si>
    <t>0666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</si>
</sst>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/>
    </xf>
    <xf numFmtId="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 vertical="top" indent="1"/>
    </xf>
    <xf numFmtId="9" fontId="10" fillId="2" borderId="2" xfId="2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1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7" fontId="10" fillId="0" borderId="0" xfId="1" applyNumberFormat="1" applyFont="1" applyBorder="1" applyAlignment="1">
      <alignment horizontal="left" vertical="center" indent="1"/>
    </xf>
    <xf numFmtId="7" fontId="10" fillId="0" borderId="0" xfId="1" applyNumberFormat="1" applyFont="1" applyBorder="1" applyAlignment="1">
      <alignment horizontal="right" vertical="center" indent="1"/>
    </xf>
    <xf numFmtId="7" fontId="10" fillId="6" borderId="14" xfId="0" applyNumberFormat="1" applyFont="1" applyFill="1" applyBorder="1" applyAlignment="1">
      <alignment horizontal="left" indent="1"/>
    </xf>
    <xf numFmtId="167" fontId="8" fillId="3" borderId="5" xfId="0" applyNumberFormat="1" applyFont="1" applyFill="1" applyBorder="1" applyAlignment="1">
      <alignment horizontal="left" indent="1"/>
    </xf>
    <xf numFmtId="166" fontId="1" fillId="0" borderId="4" xfId="0" quotePrefix="1" applyNumberFormat="1" applyFont="1" applyBorder="1" applyAlignment="1">
      <alignment horizontal="right" vertical="center" indent="1"/>
    </xf>
    <xf numFmtId="0" fontId="1" fillId="0" borderId="1" xfId="0" quotePrefix="1" applyFont="1" applyBorder="1" applyAlignment="1">
      <alignment horizontal="right" vertical="center" indent="1"/>
    </xf>
    <xf numFmtId="0" fontId="7" fillId="4" borderId="10" xfId="0" applyFont="1" applyFill="1" applyBorder="1" applyAlignment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5" borderId="0" xfId="0" applyFont="1" applyFill="1" applyBorder="1" applyAlignment="1"/>
    <xf numFmtId="0" fontId="7" fillId="4" borderId="6" xfId="0" applyFont="1" applyFill="1" applyBorder="1" applyAlignment="1">
      <alignment horizontal="left" indent="1"/>
    </xf>
    <xf numFmtId="0" fontId="7" fillId="4" borderId="7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68500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B17*D17-IF(B17*D17&gt;100,1,0)*B17*D17*0.1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topLeftCell="A2" zoomScale="90" zoomScaleNormal="90" zoomScalePageLayoutView="90" workbookViewId="0">
      <selection activeCell="F6" sqref="F6:F7"/>
    </sheetView>
  </sheetViews>
  <sheetFormatPr baseColWidth="10" defaultColWidth="9.1640625" defaultRowHeight="12" x14ac:dyDescent="0"/>
  <cols>
    <col min="1" max="1" width="1.5" style="2" customWidth="1"/>
    <col min="2" max="2" width="13.83203125" style="2" customWidth="1"/>
    <col min="3" max="3" width="27.6640625" style="2" customWidth="1"/>
    <col min="4" max="4" width="12.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1"/>
      <c r="C2" s="31"/>
      <c r="E2" s="47" t="s">
        <v>3</v>
      </c>
      <c r="F2" s="48"/>
    </row>
    <row r="3" spans="2:8">
      <c r="C3" s="16"/>
    </row>
    <row r="4" spans="2:8">
      <c r="B4" s="21"/>
      <c r="C4" s="16"/>
      <c r="E4" s="27" t="s">
        <v>0</v>
      </c>
      <c r="F4" s="40" t="s">
        <v>23</v>
      </c>
    </row>
    <row r="5" spans="2:8">
      <c r="B5" s="21"/>
      <c r="C5" s="16"/>
      <c r="E5" s="27" t="s">
        <v>4</v>
      </c>
      <c r="F5" s="41" t="s">
        <v>24</v>
      </c>
    </row>
    <row r="6" spans="2:8" s="5" customFormat="1" ht="12" customHeight="1">
      <c r="B6" s="22"/>
      <c r="C6" s="20"/>
      <c r="E6" s="28" t="s">
        <v>5</v>
      </c>
      <c r="F6" s="45" t="s">
        <v>2</v>
      </c>
    </row>
    <row r="7" spans="2:8" ht="21.75" customHeight="1">
      <c r="B7" s="22"/>
      <c r="C7" s="3"/>
      <c r="D7" s="11"/>
      <c r="E7" s="3"/>
      <c r="F7" s="46"/>
    </row>
    <row r="8" spans="2:8">
      <c r="B8" s="3"/>
      <c r="C8" s="3"/>
      <c r="D8" s="11"/>
      <c r="E8" s="3"/>
      <c r="F8" s="33"/>
    </row>
    <row r="9" spans="2:8" ht="13.5" customHeight="1">
      <c r="B9" s="49" t="s">
        <v>6</v>
      </c>
      <c r="C9" s="49"/>
      <c r="D9" s="49"/>
      <c r="E9" s="49"/>
      <c r="F9" s="49"/>
    </row>
    <row r="10" spans="2:8" ht="15">
      <c r="B10" s="50" t="s">
        <v>18</v>
      </c>
      <c r="C10" s="51"/>
      <c r="D10" s="51"/>
      <c r="E10" s="51"/>
      <c r="F10" s="52"/>
      <c r="H10" s="32"/>
    </row>
    <row r="11" spans="2:8" ht="15">
      <c r="B11" s="53" t="s">
        <v>19</v>
      </c>
      <c r="C11" s="54"/>
      <c r="D11" s="54"/>
      <c r="E11" s="54"/>
      <c r="F11" s="55"/>
    </row>
    <row r="12" spans="2:8" ht="15">
      <c r="B12" s="53" t="s">
        <v>20</v>
      </c>
      <c r="C12" s="54"/>
      <c r="D12" s="54"/>
      <c r="E12" s="54"/>
      <c r="F12" s="55"/>
    </row>
    <row r="13" spans="2:8" ht="15">
      <c r="B13" s="53" t="s">
        <v>21</v>
      </c>
      <c r="C13" s="54"/>
      <c r="D13" s="54"/>
      <c r="E13" s="54"/>
      <c r="F13" s="55"/>
    </row>
    <row r="14" spans="2:8" ht="15">
      <c r="B14" s="42" t="s">
        <v>22</v>
      </c>
      <c r="C14" s="43"/>
      <c r="D14" s="43"/>
      <c r="E14" s="43"/>
      <c r="F14" s="44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4" t="s">
        <v>7</v>
      </c>
      <c r="C16" s="34" t="s">
        <v>1</v>
      </c>
      <c r="D16" s="34" t="s">
        <v>8</v>
      </c>
      <c r="E16" s="34" t="s">
        <v>9</v>
      </c>
      <c r="F16" s="35" t="s">
        <v>10</v>
      </c>
    </row>
    <row r="17" spans="2:14" s="6" customFormat="1" ht="20" customHeight="1">
      <c r="B17" s="30">
        <v>1</v>
      </c>
      <c r="C17" s="7" t="s">
        <v>11</v>
      </c>
      <c r="D17" s="37">
        <v>2</v>
      </c>
      <c r="E17" s="37">
        <f t="shared" ref="E17:E25" si="0">B17*D17-IF(B17*D17&gt;100,1,0)*B17*D17*0.1</f>
        <v>2</v>
      </c>
      <c r="F17" s="13">
        <f>IF(B17*D17&gt;100,1,0)</f>
        <v>0</v>
      </c>
      <c r="N17" s="36"/>
    </row>
    <row r="18" spans="2:14" s="6" customFormat="1" ht="20" customHeight="1">
      <c r="B18" s="30">
        <v>1</v>
      </c>
      <c r="C18" s="7" t="s">
        <v>12</v>
      </c>
      <c r="D18" s="37">
        <v>2</v>
      </c>
      <c r="E18" s="37">
        <f t="shared" si="0"/>
        <v>2</v>
      </c>
      <c r="F18" s="13">
        <f t="shared" ref="F18:F25" si="1">IF(B18*D18&gt;100,1,0)</f>
        <v>0</v>
      </c>
    </row>
    <row r="19" spans="2:14" s="6" customFormat="1" ht="20" customHeight="1">
      <c r="B19" s="30">
        <v>1</v>
      </c>
      <c r="C19" s="7" t="s">
        <v>13</v>
      </c>
      <c r="D19" s="37">
        <v>2</v>
      </c>
      <c r="E19" s="37">
        <f t="shared" si="0"/>
        <v>2</v>
      </c>
      <c r="F19" s="13">
        <f t="shared" si="1"/>
        <v>0</v>
      </c>
    </row>
    <row r="20" spans="2:14" s="6" customFormat="1" ht="20" customHeight="1">
      <c r="B20" s="30"/>
      <c r="C20" s="7"/>
      <c r="D20" s="36"/>
      <c r="E20" s="37">
        <f t="shared" si="0"/>
        <v>0</v>
      </c>
      <c r="F20" s="13">
        <f t="shared" si="1"/>
        <v>0</v>
      </c>
    </row>
    <row r="21" spans="2:14" s="6" customFormat="1" ht="20" customHeight="1">
      <c r="B21" s="30"/>
      <c r="C21" s="7"/>
      <c r="D21" s="36"/>
      <c r="E21" s="37">
        <f t="shared" si="0"/>
        <v>0</v>
      </c>
      <c r="F21" s="13">
        <f t="shared" si="1"/>
        <v>0</v>
      </c>
    </row>
    <row r="22" spans="2:14" s="6" customFormat="1" ht="20" customHeight="1">
      <c r="B22" s="30"/>
      <c r="C22" s="7"/>
      <c r="D22" s="36"/>
      <c r="E22" s="37">
        <f t="shared" si="0"/>
        <v>0</v>
      </c>
      <c r="F22" s="13">
        <f t="shared" si="1"/>
        <v>0</v>
      </c>
    </row>
    <row r="23" spans="2:14" s="6" customFormat="1" ht="20" customHeight="1">
      <c r="B23" s="30"/>
      <c r="C23" s="7"/>
      <c r="D23" s="36"/>
      <c r="E23" s="37">
        <f t="shared" si="0"/>
        <v>0</v>
      </c>
      <c r="F23" s="13">
        <f t="shared" si="1"/>
        <v>0</v>
      </c>
    </row>
    <row r="24" spans="2:14" s="6" customFormat="1" ht="20" customHeight="1">
      <c r="B24" s="30"/>
      <c r="C24" s="7"/>
      <c r="D24" s="36"/>
      <c r="E24" s="37">
        <f t="shared" si="0"/>
        <v>0</v>
      </c>
      <c r="F24" s="13">
        <f t="shared" si="1"/>
        <v>0</v>
      </c>
      <c r="I24" s="19"/>
    </row>
    <row r="25" spans="2:14" s="6" customFormat="1" ht="20" customHeight="1">
      <c r="B25" s="30"/>
      <c r="C25" s="7"/>
      <c r="D25" s="36"/>
      <c r="E25" s="37">
        <f t="shared" si="0"/>
        <v>0</v>
      </c>
      <c r="F25" s="13">
        <f t="shared" si="1"/>
        <v>0</v>
      </c>
    </row>
    <row r="26" spans="2:14" s="6" customFormat="1" ht="20" customHeight="1">
      <c r="B26" s="25" t="s">
        <v>14</v>
      </c>
      <c r="C26" s="25"/>
      <c r="D26" s="36"/>
      <c r="E26" s="37">
        <f>SUBTOTAL(109,E17:E25)</f>
        <v>6</v>
      </c>
      <c r="F26" s="24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6" t="s">
        <v>15</v>
      </c>
      <c r="E28" s="38">
        <v>1000</v>
      </c>
      <c r="F28" s="16"/>
    </row>
    <row r="29" spans="2:14" ht="18" customHeight="1">
      <c r="B29" s="3"/>
      <c r="C29" s="3"/>
      <c r="D29" s="26" t="s">
        <v>16</v>
      </c>
      <c r="E29" s="29">
        <v>0.12</v>
      </c>
    </row>
    <row r="30" spans="2:14" ht="20.25" customHeight="1">
      <c r="D30" s="23" t="s">
        <v>17</v>
      </c>
      <c r="E30" s="39">
        <f>E26-E28-IF(E29&gt;0,E29*E26,0)</f>
        <v>-994.72</v>
      </c>
    </row>
    <row r="31" spans="2:14">
      <c r="D31" s="11"/>
      <c r="E31" s="3"/>
    </row>
    <row r="32" spans="2:14">
      <c r="B32" s="18"/>
      <c r="C32" s="10"/>
      <c r="E32" s="10"/>
      <c r="F32" s="10"/>
    </row>
    <row r="33" spans="2:10">
      <c r="B33" s="10"/>
      <c r="C33" s="10"/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4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2016-09-18T14:52:42Z</cp:lastPrinted>
  <dcterms:created xsi:type="dcterms:W3CDTF">2015-04-08T08:06:42Z</dcterms:created>
  <dcterms:modified xsi:type="dcterms:W3CDTF">2016-09-18T14:52:56Z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