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checkCompatibility="1" autoCompressPictures="0"/>
  <bookViews>
    <workbookView xWindow="480" yWindow="320" windowWidth="23420" windowHeight="17600"/>
  </bookViews>
  <sheets>
    <sheet name="Feuil1" sheetId="1" r:id="rId1"/>
    <sheet name="Feuil2" sheetId="2" r:id="rId2"/>
    <sheet name="Feuil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1" l="1"/>
  <c r="C12" i="1"/>
  <c r="C13" i="1"/>
  <c r="C14" i="1"/>
  <c r="C15" i="1"/>
  <c r="C16" i="1"/>
  <c r="C18" i="1"/>
  <c r="C20" i="1"/>
  <c r="C23" i="1"/>
  <c r="C31" i="1"/>
  <c r="C34" i="1"/>
  <c r="C40" i="1"/>
</calcChain>
</file>

<file path=xl/sharedStrings.xml><?xml version="1.0" encoding="utf-8"?>
<sst xmlns="http://schemas.openxmlformats.org/spreadsheetml/2006/main" count="34" uniqueCount="34">
  <si>
    <t xml:space="preserve">Saveurs Gourmandes </t>
  </si>
  <si>
    <t>25 rue de la liberté</t>
  </si>
  <si>
    <t xml:space="preserve">21000 DIJON </t>
  </si>
  <si>
    <t>Date :</t>
  </si>
  <si>
    <t>convives</t>
  </si>
  <si>
    <t>MONTANT HT</t>
  </si>
  <si>
    <t>TVA</t>
  </si>
  <si>
    <t>MONTANT TTC</t>
  </si>
  <si>
    <t xml:space="preserve">Devis accepté le </t>
  </si>
  <si>
    <t>BOUCHEY Ets</t>
  </si>
  <si>
    <t xml:space="preserve">17, grande rue </t>
  </si>
  <si>
    <t xml:space="preserve">21700 NUITS SAINT GEORGES </t>
  </si>
  <si>
    <t>Devis n° 0138</t>
  </si>
  <si>
    <t xml:space="preserve">Réception du 21 juin N </t>
  </si>
  <si>
    <t>Cocktail</t>
  </si>
  <si>
    <t xml:space="preserve">Bœuf bourguignon et sa garniture </t>
  </si>
  <si>
    <t>Pudding de mérou et légumes croquants</t>
  </si>
  <si>
    <t xml:space="preserve">Plateau de fromages pour 10 à 12 personnes </t>
  </si>
  <si>
    <t xml:space="preserve">Assiette gourmande </t>
  </si>
  <si>
    <t>Petits pains - 2 par personne</t>
  </si>
  <si>
    <t>Vin rouge 1 bouteille pour 6 - Mâcon 2007</t>
  </si>
  <si>
    <t>Vin blanc 1 bouteille pour 6 - Meursault 2008</t>
  </si>
  <si>
    <t>Crémant de Bourgogne demi sec 1 pour 8</t>
  </si>
  <si>
    <t xml:space="preserve">prix TTC </t>
  </si>
  <si>
    <t xml:space="preserve">Acompte de 30% à la réservation </t>
  </si>
  <si>
    <t xml:space="preserve">Acompte versé le </t>
  </si>
  <si>
    <t xml:space="preserve">par chq </t>
  </si>
  <si>
    <t>n°agrément 21.238.001</t>
  </si>
  <si>
    <t>SIRET 444 655 750 00028</t>
  </si>
  <si>
    <t>25 mai N</t>
  </si>
  <si>
    <t>25/05/N</t>
  </si>
  <si>
    <t xml:space="preserve">26/05/N </t>
  </si>
  <si>
    <t xml:space="preserve">Solde restant à payer </t>
  </si>
  <si>
    <t>Prix Unitaire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</si>
</sst>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omic Sans MS"/>
      <family val="4"/>
    </font>
    <font>
      <b/>
      <sz val="10"/>
      <color theme="1"/>
      <name val="Comic Sans MS"/>
      <family val="4"/>
    </font>
    <font>
      <b/>
      <sz val="16"/>
      <color theme="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FFCC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omic Sans MS"/>
      <family val="4"/>
    </font>
    <font>
      <b/>
      <sz val="12"/>
      <color theme="1"/>
      <name val="Calibri"/>
      <family val="2"/>
      <scheme val="minor"/>
    </font>
    <font>
      <b/>
      <sz val="12"/>
      <color rgb="FFFFCCFF"/>
      <name val="Calibri"/>
      <family val="2"/>
      <scheme val="minor"/>
    </font>
    <font>
      <sz val="11"/>
      <color rgb="FFFFCCFF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5" fontId="0" fillId="0" borderId="0" xfId="0" applyNumberFormat="1"/>
    <xf numFmtId="0" fontId="2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horizontal="right" indent="2"/>
    </xf>
    <xf numFmtId="0" fontId="3" fillId="0" borderId="0" xfId="0" applyFont="1" applyAlignment="1">
      <alignment horizontal="right" indent="2"/>
    </xf>
    <xf numFmtId="0" fontId="1" fillId="0" borderId="0" xfId="0" applyFont="1" applyAlignment="1">
      <alignment horizontal="right" indent="2"/>
    </xf>
    <xf numFmtId="9" fontId="0" fillId="0" borderId="0" xfId="0" applyNumberFormat="1" applyAlignment="1">
      <alignment horizontal="right" indent="2"/>
    </xf>
    <xf numFmtId="0" fontId="5" fillId="0" borderId="0" xfId="0" applyFont="1"/>
    <xf numFmtId="0" fontId="6" fillId="3" borderId="0" xfId="0" applyFont="1" applyFill="1" applyAlignment="1">
      <alignment horizontal="right" indent="2"/>
    </xf>
    <xf numFmtId="0" fontId="6" fillId="3" borderId="0" xfId="0" applyFont="1" applyFill="1" applyAlignment="1"/>
    <xf numFmtId="0" fontId="1" fillId="0" borderId="0" xfId="0" applyFont="1"/>
    <xf numFmtId="0" fontId="7" fillId="0" borderId="0" xfId="0" applyFont="1"/>
    <xf numFmtId="0" fontId="7" fillId="0" borderId="0" xfId="0" applyFont="1" applyAlignment="1">
      <alignment horizontal="right" indent="2"/>
    </xf>
    <xf numFmtId="0" fontId="8" fillId="0" borderId="0" xfId="0" applyFont="1"/>
    <xf numFmtId="0" fontId="9" fillId="0" borderId="0" xfId="0" applyFont="1"/>
    <xf numFmtId="0" fontId="10" fillId="3" borderId="0" xfId="0" applyFont="1" applyFill="1"/>
    <xf numFmtId="0" fontId="10" fillId="3" borderId="0" xfId="0" applyFont="1" applyFill="1" applyAlignment="1">
      <alignment horizontal="right" indent="2"/>
    </xf>
    <xf numFmtId="0" fontId="9" fillId="3" borderId="0" xfId="0" applyFont="1" applyFill="1"/>
    <xf numFmtId="0" fontId="11" fillId="3" borderId="0" xfId="0" applyFont="1" applyFill="1"/>
    <xf numFmtId="2" fontId="0" fillId="0" borderId="0" xfId="0" applyNumberFormat="1"/>
    <xf numFmtId="0" fontId="0" fillId="0" borderId="0" xfId="0" applyAlignment="1">
      <alignment horizontal="right" wrapText="1" indent="2"/>
    </xf>
    <xf numFmtId="0" fontId="0" fillId="0" borderId="0" xfId="0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topLeftCell="A2" workbookViewId="0">
      <selection activeCell="D45" sqref="A1:D45"/>
    </sheetView>
  </sheetViews>
  <sheetFormatPr baseColWidth="10" defaultRowHeight="14" x14ac:dyDescent="0"/>
  <cols>
    <col min="1" max="1" width="41.83203125" customWidth="1"/>
    <col min="2" max="2" width="11.33203125" style="4" customWidth="1"/>
    <col min="3" max="3" width="15.33203125" customWidth="1"/>
  </cols>
  <sheetData>
    <row r="1" spans="1:4" ht="18">
      <c r="A1" s="8" t="s">
        <v>0</v>
      </c>
      <c r="B1" s="23" t="s">
        <v>9</v>
      </c>
      <c r="C1" s="23"/>
      <c r="D1" s="23"/>
    </row>
    <row r="2" spans="1:4" ht="18">
      <c r="A2" s="8" t="s">
        <v>1</v>
      </c>
      <c r="B2" s="23" t="s">
        <v>10</v>
      </c>
      <c r="C2" s="23"/>
      <c r="D2" s="23"/>
    </row>
    <row r="3" spans="1:4" ht="18">
      <c r="A3" s="8" t="s">
        <v>2</v>
      </c>
      <c r="B3" s="9"/>
      <c r="C3" s="10" t="s">
        <v>11</v>
      </c>
      <c r="D3" s="10"/>
    </row>
    <row r="5" spans="1:4">
      <c r="B5" s="4" t="s">
        <v>3</v>
      </c>
      <c r="C5" s="1" t="s">
        <v>29</v>
      </c>
    </row>
    <row r="6" spans="1:4" ht="29.25" customHeight="1">
      <c r="A6" s="24" t="s">
        <v>12</v>
      </c>
      <c r="B6" s="24"/>
      <c r="C6" s="24"/>
      <c r="D6" s="24"/>
    </row>
    <row r="9" spans="1:4" ht="28">
      <c r="A9" t="s">
        <v>13</v>
      </c>
      <c r="B9" s="21" t="s">
        <v>33</v>
      </c>
      <c r="C9" s="22">
        <v>45</v>
      </c>
      <c r="D9" t="s">
        <v>4</v>
      </c>
    </row>
    <row r="11" spans="1:4" ht="15">
      <c r="A11" s="2" t="s">
        <v>14</v>
      </c>
      <c r="B11" s="5">
        <v>6.6</v>
      </c>
      <c r="C11">
        <f>B11*C9</f>
        <v>297</v>
      </c>
    </row>
    <row r="12" spans="1:4" ht="15">
      <c r="A12" s="3" t="s">
        <v>16</v>
      </c>
      <c r="B12" s="5">
        <v>6</v>
      </c>
      <c r="C12">
        <f>B12*C9</f>
        <v>270</v>
      </c>
    </row>
    <row r="13" spans="1:4">
      <c r="A13" t="s">
        <v>15</v>
      </c>
      <c r="B13" s="6">
        <v>8.9</v>
      </c>
      <c r="C13">
        <f>B13*C9</f>
        <v>400.5</v>
      </c>
    </row>
    <row r="14" spans="1:4">
      <c r="A14" t="s">
        <v>17</v>
      </c>
      <c r="B14" s="6">
        <v>42</v>
      </c>
      <c r="C14">
        <f>B14*4</f>
        <v>168</v>
      </c>
    </row>
    <row r="15" spans="1:4">
      <c r="A15" t="s">
        <v>18</v>
      </c>
      <c r="B15" s="6">
        <v>8</v>
      </c>
      <c r="C15">
        <f>B15*C9</f>
        <v>360</v>
      </c>
    </row>
    <row r="16" spans="1:4">
      <c r="A16" t="s">
        <v>19</v>
      </c>
      <c r="B16" s="6">
        <v>1.2</v>
      </c>
      <c r="C16">
        <f>B16*C9</f>
        <v>54</v>
      </c>
    </row>
    <row r="17" spans="1:8">
      <c r="B17" s="6"/>
    </row>
    <row r="18" spans="1:8">
      <c r="A18" t="s">
        <v>5</v>
      </c>
      <c r="C18">
        <f>SUM(C11:C17)</f>
        <v>1549.5</v>
      </c>
      <c r="H18" s="14"/>
    </row>
    <row r="20" spans="1:8">
      <c r="A20" t="s">
        <v>6</v>
      </c>
      <c r="B20" s="7">
        <v>0.1</v>
      </c>
      <c r="C20">
        <f>C18*B20</f>
        <v>154.95000000000002</v>
      </c>
    </row>
    <row r="23" spans="1:8">
      <c r="A23" s="11" t="s">
        <v>7</v>
      </c>
      <c r="B23" s="6"/>
      <c r="C23" s="11">
        <f>C18+C20</f>
        <v>1704.45</v>
      </c>
    </row>
    <row r="27" spans="1:8">
      <c r="A27" t="s">
        <v>21</v>
      </c>
      <c r="B27" s="4">
        <v>15</v>
      </c>
      <c r="C27">
        <v>120</v>
      </c>
    </row>
    <row r="28" spans="1:8">
      <c r="A28" t="s">
        <v>20</v>
      </c>
      <c r="B28" s="4">
        <v>18</v>
      </c>
      <c r="C28">
        <v>144</v>
      </c>
    </row>
    <row r="29" spans="1:8">
      <c r="A29" t="s">
        <v>22</v>
      </c>
      <c r="B29" s="4">
        <v>20</v>
      </c>
      <c r="C29">
        <v>120</v>
      </c>
    </row>
    <row r="31" spans="1:8" s="15" customFormat="1" ht="15">
      <c r="A31" s="16" t="s">
        <v>23</v>
      </c>
      <c r="B31" s="17"/>
      <c r="C31" s="16">
        <f>SUM(C23:C29)</f>
        <v>2088.4499999999998</v>
      </c>
      <c r="D31" s="18"/>
    </row>
    <row r="34" spans="1:4">
      <c r="A34" t="s">
        <v>24</v>
      </c>
      <c r="C34" s="20">
        <f>C31*30%</f>
        <v>626.53499999999997</v>
      </c>
    </row>
    <row r="37" spans="1:4">
      <c r="A37" s="12" t="s">
        <v>8</v>
      </c>
      <c r="B37" s="13" t="s">
        <v>30</v>
      </c>
    </row>
    <row r="38" spans="1:4">
      <c r="A38" t="s">
        <v>25</v>
      </c>
      <c r="B38" s="4" t="s">
        <v>31</v>
      </c>
      <c r="C38" t="s">
        <v>26</v>
      </c>
    </row>
    <row r="40" spans="1:4">
      <c r="A40" t="s">
        <v>32</v>
      </c>
      <c r="C40" s="20">
        <f>C31-C34</f>
        <v>1461.915</v>
      </c>
    </row>
    <row r="42" spans="1:4">
      <c r="A42" s="19" t="s">
        <v>27</v>
      </c>
      <c r="B42" s="25" t="s">
        <v>28</v>
      </c>
      <c r="C42" s="25"/>
      <c r="D42" s="25"/>
    </row>
  </sheetData>
  <mergeCells count="4">
    <mergeCell ref="B1:D1"/>
    <mergeCell ref="B2:D2"/>
    <mergeCell ref="A6:D6"/>
    <mergeCell ref="B42:D42"/>
  </mergeCells>
  <phoneticPr fontId="12" type="noConversion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honeticPr fontId="12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honeticPr fontId="12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formateur</dc:creator>
  <cp:lastModifiedBy>Dominique FRACZEK</cp:lastModifiedBy>
  <cp:lastPrinted>2015-11-08T16:38:40Z</cp:lastPrinted>
  <dcterms:created xsi:type="dcterms:W3CDTF">2015-04-07T13:30:44Z</dcterms:created>
  <dcterms:modified xsi:type="dcterms:W3CDTF">2016-09-18T14:24:17Z</dcterms:modified>
</cp:coreProperties>
</file>